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<sst xmlns="http://schemas.openxmlformats.org/spreadsheetml/2006/main" count="930" uniqueCount="380">
  <si>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</si>
  <si>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</si>
  <si>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</si>
  <si>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</si>
  <si>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</si>
  <si>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</si>
  <si>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</si>
  <si>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</si>
  <si>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</si>
  <si>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</si>
  <si>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</si>
  <si>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</si>
  <si>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</si>
  <si>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</si>
  <si>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</si>
  <si>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</si>
  <si>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</si>
  <si>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</si>
  <si>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</si>
  <si>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</si>
  <si>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</si>
  <si>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</si>
  <si>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</si>
  <si>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</si>
  <si>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</si>
  <si>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</si>
  <si>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</si>
  <si>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</si>
  <si>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</si>
  <si>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</si>
  <si>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</si>
  <si>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</si>
  <si>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</si>
  <si>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</si>
  <si>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</si>
  <si>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</si>
  <si>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</si>
  <si>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</si>
  <si>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</si>
  <si>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</si>
  <si>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</si>
  <si>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</si>
  <si>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</si>
  <si>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</si>
  <si>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</si>
  <si>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</si>
  <si>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</si>
  <si>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</si>
  <si>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</si>
  <si>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</si>
  <si>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</si>
  <si>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</si>
  <si>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</si>
  <si>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</si>
  <si>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</si>
  <si>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</si>
  <si>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</si>
  <si>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</si>
  <si>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</si>
  <si>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</si>
  <si>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</si>
  <si>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</si>
  <si>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</si>
  <si>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</si>
  <si>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</si>
  <si>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</si>
  <si>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</si>
  <si>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</si>
  <si>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</si>
  <si>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</si>
  <si>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</si>
  <si>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</si>
  <si>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</si>
  <si>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</si>
  <si>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</si>
  <si>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</si>
  <si>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</si>
  <si>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</si>
  <si>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</si>
  <si>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</si>
  <si>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</si>
  <si>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</si>
  <si>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</si>
  <si>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</si>
  <si>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</si>
  <si>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</si>
  <si>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</si>
  <si>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</si>
  <si>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</si>
  <si>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</si>
  <si>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</si>
  <si>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</si>
  <si>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</si>
  <si>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</si>
  <si>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</si>
  <si>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</si>
  <si>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</si>
  <si>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</si>
  <si>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</si>
  <si>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</si>
  <si>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</si>
  <si>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</si>
  <si>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</si>
  <si>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</si>
  <si>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</si>
  <si>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</si>
  <si>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</si>
  <si>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</si>
  <si>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</si>
  <si>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</si>
  <si>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</si>
  <si>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</si>
  <si>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</si>
  <si>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</si>
  <si>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</si>
  <si>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</si>
  <si>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</si>
  <si>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</si>
  <si>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</si>
  <si>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</si>
  <si>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</si>
  <si>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</si>
  <si>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</si>
  <si>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</si>
  <si>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</si>
  <si>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</si>
  <si>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</si>
  <si>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</si>
  <si>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</si>
  <si>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</si>
  <si>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</si>
  <si>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</si>
  <si>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</si>
  <si>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</si>
  <si>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</si>
  <si>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</si>
  <si>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</si>
  <si>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</si>
  <si>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</si>
  <si>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</si>
  <si>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</si>
  <si>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</si>
  <si>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</si>
  <si>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</si>
  <si>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</si>
  <si>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</si>
  <si>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</si>
  <si>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</si>
  <si>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</si>
  <si>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</si>
  <si>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</si>
  <si>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</si>
  <si>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</si>
  <si>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</si>
  <si>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</si>
  <si>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</si>
  <si>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</si>
  <si>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</si>
  <si>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</si>
  <si>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</si>
  <si>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</si>
  <si>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</si>
  <si>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</si>
  <si>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</si>
  <si>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</si>
  <si>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</si>
  <si>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</si>
  <si>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</si>
  <si>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</si>
  <si>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</si>
  <si>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</si>
  <si>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</si>
  <si>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</si>
  <si>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</si>
  <si>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</si>
  <si>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</si>
  <si>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</si>
  <si>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</si>
  <si>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</si>
  <si>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</si>
  <si>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</si>
  <si>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</si>
  <si>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</si>
  <si>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</si>
  <si>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</si>
  <si>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</si>
  <si>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</si>
  <si>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</si>
  <si>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</si>
  <si>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</si>
  <si>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</si>
  <si>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</si>
  <si>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</si>
  <si>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</si>
  <si>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</si>
  <si>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</si>
  <si>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</si>
  <si>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</si>
  <si>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</si>
  <si>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</si>
  <si>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</si>
  <si>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</si>
  <si>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</si>
  <si>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</si>
  <si>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</si>
  <si>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</si>
  <si>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</si>
  <si>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</si>
  <si>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</si>
  <si>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</si>
  <si>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</si>
  <si>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</si>
  <si>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</si>
  <si>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</si>
  <si>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</si>
  <si>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</si>
  <si>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</si>
  <si>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</si>
  <si>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</si>
  <si>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</si>
  <si>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</si>
  <si>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</si>
  <si>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</si>
  <si>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</si>
  <si>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</si>
  <si>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</si>
  <si>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</si>
  <si>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</si>
  <si>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</si>
  <si>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</si>
  <si>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</si>
  <si>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</si>
  <si>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</si>
  <si>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</si>
  <si>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</si>
  <si>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</si>
  <si>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</si>
  <si>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</si>
  <si>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</si>
  <si>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</si>
  <si>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</si>
  <si>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</si>
  <si>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</si>
  <si>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</si>
  <si>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</si>
  <si>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</si>
  <si>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</si>
  <si>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</si>
  <si>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</si>
  <si>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</si>
  <si>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</si>
  <si>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</si>
  <si>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</si>
  <si>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</si>
  <si>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</si>
  <si>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</si>
  <si>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</si>
  <si>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</si>
  <si>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</si>
  <si>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</si>
  <si>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</si>
  <si>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</si>
  <si>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</si>
  <si>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</si>
  <si>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</si>
  <si>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</si>
  <si>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</si>
  <si>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</si>
  <si>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</si>
  <si>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</si>
  <si>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</si>
  <si>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</si>
  <si>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</si>
  <si>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</si>
  <si>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</si>
  <si>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</si>
  <si>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</si>
  <si>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</si>
  <si>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</si>
  <si>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</si>
  <si>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</si>
  <si>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</si>
  <si>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</si>
  <si>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</si>
  <si>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</si>
  <si>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</si>
  <si>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</si>
  <si>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</si>
  <si>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</si>
  <si>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</si>
  <si>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</si>
  <si>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</si>
  <si>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</si>
  <si>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</si>
  <si>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</si>
  <si>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</si>
  <si>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</si>
  <si>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</si>
  <si>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</si>
  <si>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</si>
  <si>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</si>
  <si>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</si>
  <si>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</si>
  <si>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</si>
  <si>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</si>
  <si>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</si>
  <si>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</si>
  <si>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</si>
  <si>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</si>
  <si>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</si>
  <si>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</si>
  <si>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</si>
  <si>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</si>
  <si>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</si>
  <si>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</si>
  <si>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</si>
  <si>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</si>
  <si>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</si>
  <si>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</si>
  <si>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</si>
  <si>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</si>
  <si>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</si>
  <si>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</si>
  <si>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</si>
  <si>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</si>
  <si>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</si>
  <si>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</si>
  <si>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</si>
  <si>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</si>
  <si>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</si>
  <si>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</si>
  <si>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</si>
  <si>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</si>
  <si>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</si>
  <si>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</si>
  <si>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</si>
  <si>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</si>
  <si>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</si>
  <si>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</si>
  <si>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</si>
  <si>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</si>
  <si>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</si>
  <si>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</si>
  <si>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</si>
  <si>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</si>
  <si>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</si>
  <si>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</si>
  <si>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</si>
  <si>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</si>
  <si>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</si>
  <si>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</si>
  <si>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</si>
  <si>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</si>
  <si>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</si>
  <si>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</si>
  <si>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</si>
  <si>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</si>
  <si>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</si>
  <si>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</si>
  <si>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</si>
  <si>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</si>
  <si>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</si>
  <si>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</si>
  <si>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</si>
  <si>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</si>
  <si>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</si>
  <si>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</si>
  <si>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</si>
  <si>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</si>
  <si>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</si>
  <si>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</si>
  <si>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</si>
  <si>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</si>
  <si>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</si>
  <si>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372 кв.м.</t>
  </si>
  <si>
    <t>ул. Приморское шоссе д. 9</t>
  </si>
  <si>
    <t>294 м</t>
  </si>
  <si>
    <t>98 м"</t>
  </si>
  <si>
    <t>5 шт</t>
  </si>
  <si>
    <t>20 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</si>
</sst>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58" zoomScale="130" zoomScaleNormal="120" zoomScaleSheetLayoutView="130" workbookViewId="0">
      <selection activeCell="B374" sqref="B374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12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375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500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10</v>
      </c>
      <c r="F25" s="82">
        <v>35</v>
      </c>
      <c r="G25" s="82">
        <v>54</v>
      </c>
      <c r="H25" s="82">
        <v>49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6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 t="s">
        <v>174</v>
      </c>
      <c r="C89" s="158" t="s">
        <v>254</v>
      </c>
      <c r="D89" s="158" t="s">
        <v>150</v>
      </c>
      <c r="E89" s="158" t="s">
        <v>258</v>
      </c>
      <c r="F89" s="158" t="s">
        <v>53</v>
      </c>
      <c r="G89" s="141" t="s">
        <v>377</v>
      </c>
      <c r="H89" s="142" t="s">
        <v>378</v>
      </c>
      <c r="I89" s="159"/>
    </row>
    <row r="90" spans="1:9" ht="12.75" customHeight="1" x14ac:dyDescent="0.25">
      <c r="A90" s="157" t="str">
        <f>IF(B90="","",COUNTA($B$89:B90))</f>
        <v/>
      </c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 t="str">
        <f>IF(B91="","",COUNTA($B$89:B91))</f>
        <v/>
      </c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18</v>
      </c>
      <c r="C130" s="158" t="s">
        <v>21</v>
      </c>
      <c r="D130" s="158"/>
      <c r="E130" s="158" t="s">
        <v>13</v>
      </c>
      <c r="F130" s="158" t="s">
        <v>232</v>
      </c>
      <c r="G130" s="141" t="s">
        <v>374</v>
      </c>
      <c r="H130" s="142" t="s">
        <v>376</v>
      </c>
      <c r="I130" s="159"/>
    </row>
    <row r="131" spans="1:9" ht="12.75" customHeight="1" x14ac:dyDescent="0.25">
      <c r="A131" s="157">
        <f>IF(B131="","",COUNTA($B$130:B131))</f>
        <v>2</v>
      </c>
      <c r="B131" s="69" t="s">
        <v>24</v>
      </c>
      <c r="C131" s="158" t="s">
        <v>36</v>
      </c>
      <c r="D131" s="158"/>
      <c r="E131" s="158" t="s">
        <v>13</v>
      </c>
      <c r="F131" s="158" t="s">
        <v>232</v>
      </c>
      <c r="G131" s="141" t="s">
        <v>373</v>
      </c>
      <c r="H131" s="142" t="s">
        <v>379</v>
      </c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 t="str">
        <f>IF(B171="","",COUNTA($B$171:B171))</f>
        <v/>
      </c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236</v>
      </c>
      <c r="C212" s="158" t="s">
        <v>23</v>
      </c>
      <c r="D212" s="158"/>
      <c r="E212" s="158" t="s">
        <v>79</v>
      </c>
      <c r="F212" s="158" t="s">
        <v>53</v>
      </c>
      <c r="G212" s="141"/>
      <c r="H212" s="142" t="s">
        <v>373</v>
      </c>
      <c r="I212" s="159"/>
    </row>
    <row r="213" spans="1:9" ht="12.75" customHeight="1" x14ac:dyDescent="0.25">
      <c r="A213" s="157">
        <f>IF(B213="","",COUNTA($B$212:B213))</f>
        <v>2</v>
      </c>
      <c r="B213" s="69" t="s">
        <v>59</v>
      </c>
      <c r="C213" s="158" t="s">
        <v>52</v>
      </c>
      <c r="D213" s="158"/>
      <c r="E213" s="158"/>
      <c r="F213" s="158" t="s">
        <v>53</v>
      </c>
      <c r="G213" s="141"/>
      <c r="H213" s="142" t="s">
        <v>373</v>
      </c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192</v>
      </c>
      <c r="C373" s="51" t="s">
        <v>204</v>
      </c>
      <c r="D373" s="51" t="s">
        <v>343</v>
      </c>
      <c r="E373" s="136" t="s">
        <v>339</v>
      </c>
      <c r="F373" s="137" t="s">
        <v>373</v>
      </c>
      <c r="G373" s="137">
        <v>3000</v>
      </c>
      <c r="H373" s="138" t="e">
        <f>IF(G373="","",F373*G373)</f>
        <v>#VALUE!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/>
      <c r="D374" s="51"/>
      <c r="E374" s="136"/>
      <c r="F374" s="137"/>
      <c r="G374" s="137"/>
      <c r="H374" s="138" t="str">
        <f>IF(G374="","",F374*G374)</f>
        <v/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/>
      <c r="D375" s="51"/>
      <c r="E375" s="136"/>
      <c r="F375" s="137"/>
      <c r="G375" s="137"/>
      <c r="H375" s="138" t="str">
        <f t="shared" ref="H375:H407" si="0">IF(G375="","",F375*G375)</f>
        <v/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 t="e">
        <f>SUM(H373:H407)</f>
        <v>#VALUE!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2017-10-12T10:40:48Z</dcterms:modified>
</cp:coreProperties>
</file>