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<sst xmlns="http://schemas.openxmlformats.org/spreadsheetml/2006/main" count="913" uniqueCount="378">
  <si>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</si>
  <si>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</si>
  <si>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</si>
  <si>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</si>
  <si>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</si>
  <si>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</si>
  <si>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</si>
  <si>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</si>
  <si>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</si>
  <si>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</si>
  <si>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</si>
  <si>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</si>
  <si>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</si>
  <si>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</si>
  <si>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</si>
  <si>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</si>
  <si>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</si>
  <si>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</si>
  <si>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</si>
  <si>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</si>
  <si>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</si>
  <si>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</si>
  <si>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</si>
  <si>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</si>
  <si>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</si>
  <si>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</si>
  <si>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</si>
  <si>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</si>
  <si>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</si>
  <si>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</si>
  <si>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</si>
  <si>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</si>
  <si>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</si>
  <si>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</si>
  <si>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</si>
  <si>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</si>
  <si>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</si>
  <si>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</si>
  <si>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</si>
  <si>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</si>
  <si>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</si>
  <si>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</si>
  <si>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</si>
  <si>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</si>
  <si>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</si>
  <si>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</si>
  <si>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</si>
  <si>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</si>
  <si>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</si>
  <si>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</si>
  <si>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</si>
  <si>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</si>
  <si>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</si>
  <si>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</si>
  <si>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</si>
  <si>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</si>
  <si>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</si>
  <si>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</si>
  <si>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</si>
  <si>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</si>
  <si>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</si>
  <si>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</si>
  <si>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</si>
  <si>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</si>
  <si>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</si>
  <si>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</si>
  <si>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</si>
  <si>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</si>
  <si>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</si>
  <si>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</si>
  <si>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</si>
  <si>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</si>
  <si>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</si>
  <si>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</si>
  <si>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</si>
  <si>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</si>
  <si>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</si>
  <si>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</si>
  <si>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</si>
  <si>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</si>
  <si>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</si>
  <si>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</si>
  <si>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</si>
  <si>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</si>
  <si>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</si>
  <si>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</si>
  <si>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</si>
  <si>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</si>
  <si>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</si>
  <si>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</si>
  <si>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</si>
  <si>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</si>
  <si>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</si>
  <si>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</si>
  <si>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</si>
  <si>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</si>
  <si>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</si>
  <si>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</si>
  <si>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</si>
  <si>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</si>
  <si>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</si>
  <si>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</si>
  <si>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</si>
  <si>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</si>
  <si>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</si>
  <si>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</si>
  <si>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</si>
  <si>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</si>
  <si>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</si>
  <si>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</si>
  <si>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</si>
  <si>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</si>
  <si>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</si>
  <si>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</si>
  <si>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</si>
  <si>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</si>
  <si>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</si>
  <si>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</si>
  <si>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</si>
  <si>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</si>
  <si>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</si>
  <si>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</si>
  <si>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</si>
  <si>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</si>
  <si>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</si>
  <si>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</si>
  <si>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</si>
  <si>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</si>
  <si>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</si>
  <si>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</si>
  <si>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</si>
  <si>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</si>
  <si>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</si>
  <si>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</si>
  <si>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</si>
  <si>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</si>
  <si>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</si>
  <si>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</si>
  <si>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</si>
  <si>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</si>
  <si>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</si>
  <si>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</si>
  <si>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</si>
  <si>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</si>
  <si>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</si>
  <si>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</si>
  <si>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</si>
  <si>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</si>
  <si>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</si>
  <si>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</si>
  <si>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</si>
  <si>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</si>
  <si>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</si>
  <si>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</si>
  <si>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</si>
  <si>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</si>
  <si>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</si>
  <si>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</si>
  <si>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</si>
  <si>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</si>
  <si>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</si>
  <si>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</si>
  <si>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</si>
  <si>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</si>
  <si>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</si>
  <si>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</si>
  <si>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</si>
  <si>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</si>
  <si>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</si>
  <si>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</si>
  <si>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</si>
  <si>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</si>
  <si>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</si>
  <si>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</si>
  <si>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</si>
  <si>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</si>
  <si>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</si>
  <si>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</si>
  <si>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</si>
  <si>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</si>
  <si>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</si>
  <si>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</si>
  <si>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</si>
  <si>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</si>
  <si>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</si>
  <si>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</si>
  <si>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</si>
  <si>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</si>
  <si>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</si>
  <si>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</si>
  <si>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</si>
  <si>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</si>
  <si>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</si>
  <si>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</si>
  <si>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</si>
  <si>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</si>
  <si>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</si>
  <si>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</si>
  <si>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</si>
  <si>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</si>
  <si>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</si>
  <si>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</si>
  <si>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</si>
  <si>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</si>
  <si>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</si>
  <si>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</si>
  <si>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</si>
  <si>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</si>
  <si>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</si>
  <si>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</si>
  <si>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</si>
  <si>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</si>
  <si>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</si>
  <si>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</si>
  <si>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</si>
  <si>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</si>
  <si>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</si>
  <si>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</si>
  <si>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</si>
  <si>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</si>
  <si>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</si>
  <si>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</si>
  <si>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</si>
  <si>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</si>
  <si>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</si>
  <si>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</si>
  <si>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</si>
  <si>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</si>
  <si>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</si>
  <si>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</si>
  <si>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</si>
  <si>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</si>
  <si>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</si>
  <si>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</si>
  <si>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</si>
  <si>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</si>
  <si>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</si>
  <si>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</si>
  <si>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</si>
  <si>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</si>
  <si>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</si>
  <si>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</si>
  <si>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</si>
  <si>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</si>
  <si>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</si>
  <si>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</si>
  <si>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</si>
  <si>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</si>
  <si>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</si>
  <si>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</si>
  <si>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</si>
  <si>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</si>
  <si>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</si>
  <si>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</si>
  <si>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</si>
  <si>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</si>
  <si>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</si>
  <si>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</si>
  <si>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</si>
  <si>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</si>
  <si>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</si>
  <si>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</si>
  <si>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</si>
  <si>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</si>
  <si>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</si>
  <si>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</si>
  <si>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</si>
  <si>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</si>
  <si>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</si>
  <si>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</si>
  <si>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</si>
  <si>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</si>
  <si>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</si>
  <si>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</si>
  <si>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</si>
  <si>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</si>
  <si>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</si>
  <si>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</si>
  <si>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</si>
  <si>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</si>
  <si>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</si>
  <si>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</si>
  <si>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</si>
  <si>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</si>
  <si>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</si>
  <si>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</si>
  <si>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</si>
  <si>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</si>
  <si>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</si>
  <si>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</si>
  <si>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</si>
  <si>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</si>
  <si>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</si>
  <si>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</si>
  <si>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</si>
  <si>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</si>
  <si>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</si>
  <si>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</si>
  <si>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</si>
  <si>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</si>
  <si>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</si>
  <si>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</si>
  <si>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</si>
  <si>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</si>
  <si>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</si>
  <si>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</si>
  <si>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</si>
  <si>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</si>
  <si>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</si>
  <si>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</si>
  <si>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</si>
  <si>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</si>
  <si>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</si>
  <si>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</si>
  <si>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</si>
  <si>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</si>
  <si>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</si>
  <si>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</si>
  <si>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</si>
  <si>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</si>
  <si>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</si>
  <si>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</si>
  <si>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</si>
  <si>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</si>
  <si>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</si>
  <si>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</si>
  <si>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</si>
  <si>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</si>
  <si>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</si>
  <si>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</si>
  <si>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</si>
  <si>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</si>
  <si>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</si>
  <si>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</si>
  <si>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</si>
  <si>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</si>
  <si>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</si>
  <si>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</si>
  <si>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</si>
  <si>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</si>
  <si>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</si>
  <si>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</si>
  <si>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</si>
  <si>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</si>
  <si>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</si>
  <si>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</si>
  <si>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</si>
  <si>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</si>
  <si>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</si>
  <si>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</si>
  <si>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</si>
  <si>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</si>
  <si>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</si>
  <si>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</si>
  <si>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</si>
  <si>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</si>
  <si>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</si>
  <si>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</si>
  <si>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</si>
  <si>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</si>
  <si>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</si>
  <si>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</si>
  <si>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</si>
  <si>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</si>
  <si>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</si>
  <si>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</si>
  <si>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</si>
  <si>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</si>
  <si>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</si>
  <si>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</si>
  <si>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</si>
  <si>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</si>
  <si>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</si>
  <si>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75 м</t>
  </si>
  <si>
    <t>ул. Астанина дом 7</t>
  </si>
  <si>
    <t>скамейки</t>
  </si>
  <si>
    <t>урны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</si>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</sst>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55" zoomScale="130" zoomScaleNormal="120" zoomScaleSheetLayoutView="130" workbookViewId="0">
      <selection activeCell="H375" sqref="H375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8" t="s">
        <v>319</v>
      </c>
      <c r="H1" s="168"/>
      <c r="I1" s="73"/>
    </row>
    <row r="2" spans="1:9" ht="17.100000000000001" customHeight="1" x14ac:dyDescent="0.3">
      <c r="G2" s="168" t="s">
        <v>320</v>
      </c>
      <c r="H2" s="168"/>
      <c r="I2" s="73"/>
    </row>
    <row r="3" spans="1:9" ht="30" customHeight="1" x14ac:dyDescent="0.3">
      <c r="G3" s="168" t="s">
        <v>372</v>
      </c>
      <c r="H3" s="168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5" t="s">
        <v>314</v>
      </c>
      <c r="D16" s="166"/>
      <c r="E16" s="177" t="s">
        <v>374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5" t="s">
        <v>317</v>
      </c>
      <c r="D19" s="166"/>
      <c r="E19" s="191">
        <v>375</v>
      </c>
      <c r="F19" s="192"/>
      <c r="G19" s="192"/>
      <c r="H19" s="193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5" t="s">
        <v>322</v>
      </c>
      <c r="D22" s="166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5" t="s">
        <v>318</v>
      </c>
      <c r="D25" s="166"/>
      <c r="E25" s="82">
        <v>6</v>
      </c>
      <c r="F25" s="82">
        <v>15</v>
      </c>
      <c r="G25" s="82">
        <v>38</v>
      </c>
      <c r="H25" s="82">
        <v>57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4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8"/>
      <c r="H34" s="189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0" t="str">
        <f>IF(D6="общественной территории","","(ФИО)")</f>
        <v>(ФИО)</v>
      </c>
      <c r="H35" s="190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5" t="s">
        <v>332</v>
      </c>
      <c r="B71" s="186"/>
      <c r="C71" s="186"/>
      <c r="D71" s="186"/>
      <c r="E71" s="187"/>
      <c r="F71" s="182" t="s">
        <v>333</v>
      </c>
      <c r="G71" s="183"/>
      <c r="H71" s="183"/>
      <c r="I71" s="184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174</v>
      </c>
      <c r="C89" s="158" t="s">
        <v>254</v>
      </c>
      <c r="D89" s="158" t="s">
        <v>149</v>
      </c>
      <c r="E89" s="158" t="s">
        <v>258</v>
      </c>
      <c r="F89" s="158" t="s">
        <v>231</v>
      </c>
      <c r="G89" s="141" t="s">
        <v>373</v>
      </c>
      <c r="H89" s="142">
        <v>2</v>
      </c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 t="str">
        <f>IF(B130="","",COUNTA($B$130:B130))</f>
        <v/>
      </c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 t="str">
        <f>IF(B131="","",COUNTA($B$130:B131))</f>
        <v/>
      </c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/>
      <c r="B212" s="69"/>
      <c r="C212" s="158"/>
      <c r="D212" s="158"/>
      <c r="E212" s="158"/>
      <c r="F212" s="158"/>
      <c r="G212" s="141"/>
      <c r="H212" s="142"/>
      <c r="I212" s="159"/>
    </row>
    <row r="213" spans="1:9" ht="12.75" customHeight="1" x14ac:dyDescent="0.25">
      <c r="A213" s="157"/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/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7" t="s">
        <v>335</v>
      </c>
      <c r="B369" s="167"/>
      <c r="C369" s="167"/>
      <c r="D369" s="167"/>
      <c r="E369" s="167"/>
      <c r="F369" s="167"/>
      <c r="G369" s="167"/>
      <c r="H369" s="167"/>
      <c r="I369" s="167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235</v>
      </c>
      <c r="C373" s="51" t="s">
        <v>174</v>
      </c>
      <c r="D373" s="51" t="s">
        <v>346</v>
      </c>
      <c r="E373" s="136" t="s">
        <v>339</v>
      </c>
      <c r="F373" s="137">
        <v>75</v>
      </c>
      <c r="G373" s="137">
        <v>3000</v>
      </c>
      <c r="H373" s="138">
        <f>IF(G373="","",F373*G373)</f>
        <v>225000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375</v>
      </c>
      <c r="D374" s="51" t="s">
        <v>346</v>
      </c>
      <c r="E374" s="136" t="s">
        <v>377</v>
      </c>
      <c r="F374" s="137">
        <v>4</v>
      </c>
      <c r="G374" s="137">
        <v>3000</v>
      </c>
      <c r="H374" s="138">
        <f>IF(G374="","",F374*G374)</f>
        <v>12000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376</v>
      </c>
      <c r="D375" s="51" t="s">
        <v>346</v>
      </c>
      <c r="E375" s="136" t="s">
        <v>377</v>
      </c>
      <c r="F375" s="137">
        <v>4</v>
      </c>
      <c r="G375" s="137">
        <v>3000</v>
      </c>
      <c r="H375" s="138">
        <f t="shared" ref="H375:H407" si="0">IF(G375="","",F375*G375)</f>
        <v>12000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249000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B39:I39"/>
    <mergeCell ref="F71:I71"/>
    <mergeCell ref="A71:E71"/>
    <mergeCell ref="G34:H34"/>
    <mergeCell ref="G35:H35"/>
    <mergeCell ref="E22:H22"/>
    <mergeCell ref="E19:H19"/>
    <mergeCell ref="C19:D19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2017-10-12T08:23:33Z</dcterms:modified>
</cp:coreProperties>
</file>